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75" windowWidth="11355" windowHeight="9945" activeTab="0"/>
  </bookViews>
  <sheets>
    <sheet name="1" sheetId="1" r:id="rId1"/>
  </sheets>
  <definedNames>
    <definedName name="_xlnm.Print_Area" localSheetId="0">'1'!$A$1:$M$45</definedName>
    <definedName name="_xlnm.Print_Titles" localSheetId="0">'1'!$A:$A,'1'!$1:$5</definedName>
  </definedNames>
  <calcPr fullCalcOnLoad="1"/>
</workbook>
</file>

<file path=xl/sharedStrings.xml><?xml version="1.0" encoding="utf-8"?>
<sst xmlns="http://schemas.openxmlformats.org/spreadsheetml/2006/main" count="70" uniqueCount="34">
  <si>
    <t>母子</t>
  </si>
  <si>
    <t>障害</t>
  </si>
  <si>
    <t>傷病</t>
  </si>
  <si>
    <t>総数</t>
  </si>
  <si>
    <t>単身世帯</t>
  </si>
  <si>
    <t>６人以上世帯</t>
  </si>
  <si>
    <t>５人世帯</t>
  </si>
  <si>
    <t>４人世帯</t>
  </si>
  <si>
    <t>３人世帯</t>
  </si>
  <si>
    <t>[単位：世帯数]</t>
  </si>
  <si>
    <t xml:space="preserve"> 総　　数</t>
  </si>
  <si>
    <t>中　　国</t>
  </si>
  <si>
    <t>フィリピン</t>
  </si>
  <si>
    <t>アメリカ合衆国</t>
  </si>
  <si>
    <t>ブラジル</t>
  </si>
  <si>
    <t>そ　の　他</t>
  </si>
  <si>
    <t xml:space="preserve"> 総　　　数</t>
  </si>
  <si>
    <t>高齢者</t>
  </si>
  <si>
    <t>その他</t>
  </si>
  <si>
    <t>２人世帯</t>
  </si>
  <si>
    <t>ベトナム</t>
  </si>
  <si>
    <t>カンボジア</t>
  </si>
  <si>
    <t>ブラジル以外の中南米</t>
  </si>
  <si>
    <t>韓国・朝鮮</t>
  </si>
  <si>
    <t>第１５表　被保護外国人世帯数、世帯主の国籍・世帯人員・世帯類型別</t>
  </si>
  <si>
    <t>韓国・朝鮮の人員</t>
  </si>
  <si>
    <t>一世帯辺りの人員</t>
  </si>
  <si>
    <t>1.32人</t>
  </si>
  <si>
    <t>38046人</t>
  </si>
  <si>
    <t>545401人</t>
  </si>
  <si>
    <t>韓国・朝鮮人の被保護者人員</t>
  </si>
  <si>
    <t>韓国・朝鮮人の外国人登録者</t>
  </si>
  <si>
    <t>韓国・朝鮮人の被生活保護率</t>
  </si>
  <si>
    <t>※６人以上の世帯を６人で計算してます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</si>
</sst>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_ * #\ ##0_ ;_ * \-#\ ##0_ ;_ * &quot;-&quot;_ ;_ @_ "/>
    <numFmt numFmtId="185" formatCode="_ * #\ ##0_ ;_ * \-#\ ##0_ ;_ * &quot;&quot;_ ;_ @_ "/>
  </numFmts>
  <fonts count="26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0"/>
      <name val="ＭＳ ゴシック"/>
      <family val="3"/>
    </font>
    <font>
      <b/>
      <sz val="12"/>
      <name val="ＭＳ ゴシック"/>
      <family val="3"/>
    </font>
    <font>
      <u val="single"/>
      <sz val="8.5"/>
      <color indexed="12"/>
      <name val="ＭＳ 明朝"/>
      <family val="1"/>
    </font>
    <font>
      <u val="single"/>
      <sz val="8.5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name val="ＭＳ ゴシック"/>
      <family val="3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Up="1">
      <left style="hair"/>
      <right style="hair"/>
      <top>
        <color indexed="63"/>
      </top>
      <bottom>
        <color indexed="63"/>
      </bottom>
      <diagonal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 diagonalUp="1">
      <left style="thin"/>
      <right style="hair"/>
      <top>
        <color indexed="63"/>
      </top>
      <bottom>
        <color indexed="63"/>
      </bottom>
      <diagonal style="thin"/>
    </border>
    <border diagonalUp="1">
      <left style="hair"/>
      <right style="thin"/>
      <top>
        <color indexed="63"/>
      </top>
      <bottom>
        <color indexed="63"/>
      </bottom>
      <diagonal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6" borderId="0" applyNumberFormat="0" applyBorder="0" applyAlignment="0" applyProtection="0"/>
    <xf numFmtId="0" fontId="9" fillId="3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15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4" borderId="2" applyNumberFormat="0" applyFont="0" applyAlignment="0" applyProtection="0"/>
    <xf numFmtId="0" fontId="14" fillId="0" borderId="3" applyNumberFormat="0" applyFill="0" applyAlignment="0" applyProtection="0"/>
    <xf numFmtId="0" fontId="15" fillId="16" borderId="0" applyNumberFormat="0" applyBorder="0" applyAlignment="0" applyProtection="0"/>
    <xf numFmtId="0" fontId="16" fillId="17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1" fillId="17" borderId="9" applyNumberFormat="0" applyAlignment="0" applyProtection="0"/>
    <xf numFmtId="0" fontId="22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3" fillId="7" borderId="4" applyNumberFormat="0" applyAlignment="0" applyProtection="0"/>
    <xf numFmtId="0" fontId="8" fillId="0" borderId="0" applyNumberFormat="0" applyFill="0" applyBorder="0" applyAlignment="0" applyProtection="0"/>
    <xf numFmtId="0" fontId="24" fillId="6" borderId="0" applyNumberFormat="0" applyBorder="0" applyAlignment="0" applyProtection="0"/>
  </cellStyleXfs>
  <cellXfs count="47">
    <xf numFmtId="0" fontId="0" fillId="0" borderId="0" xfId="0" applyAlignment="1">
      <alignment/>
    </xf>
    <xf numFmtId="49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49" fontId="5" fillId="0" borderId="10" xfId="0" applyNumberFormat="1" applyFont="1" applyFill="1" applyBorder="1" applyAlignment="1">
      <alignment/>
    </xf>
    <xf numFmtId="49" fontId="5" fillId="0" borderId="11" xfId="0" applyNumberFormat="1" applyFont="1" applyFill="1" applyBorder="1" applyAlignment="1">
      <alignment/>
    </xf>
    <xf numFmtId="0" fontId="5" fillId="0" borderId="12" xfId="0" applyFont="1" applyFill="1" applyBorder="1" applyAlignment="1">
      <alignment horizontal="center" vertical="center" shrinkToFit="1"/>
    </xf>
    <xf numFmtId="49" fontId="5" fillId="0" borderId="13" xfId="0" applyNumberFormat="1" applyFont="1" applyFill="1" applyBorder="1" applyAlignment="1">
      <alignment/>
    </xf>
    <xf numFmtId="184" fontId="5" fillId="0" borderId="14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/>
    </xf>
    <xf numFmtId="184" fontId="5" fillId="0" borderId="16" xfId="0" applyNumberFormat="1" applyFont="1" applyFill="1" applyBorder="1" applyAlignment="1">
      <alignment horizontal="center"/>
    </xf>
    <xf numFmtId="49" fontId="5" fillId="0" borderId="17" xfId="0" applyNumberFormat="1" applyFont="1" applyFill="1" applyBorder="1" applyAlignment="1">
      <alignment/>
    </xf>
    <xf numFmtId="185" fontId="5" fillId="0" borderId="18" xfId="0" applyNumberFormat="1" applyFont="1" applyFill="1" applyBorder="1" applyAlignment="1">
      <alignment horizontal="center"/>
    </xf>
    <xf numFmtId="184" fontId="5" fillId="0" borderId="19" xfId="0" applyNumberFormat="1" applyFont="1" applyFill="1" applyBorder="1" applyAlignment="1">
      <alignment horizontal="center"/>
    </xf>
    <xf numFmtId="184" fontId="5" fillId="0" borderId="20" xfId="0" applyNumberFormat="1" applyFont="1" applyFill="1" applyBorder="1" applyAlignment="1">
      <alignment horizontal="center"/>
    </xf>
    <xf numFmtId="184" fontId="5" fillId="0" borderId="21" xfId="0" applyNumberFormat="1" applyFont="1" applyFill="1" applyBorder="1" applyAlignment="1">
      <alignment horizontal="center"/>
    </xf>
    <xf numFmtId="184" fontId="5" fillId="0" borderId="22" xfId="0" applyNumberFormat="1" applyFont="1" applyFill="1" applyBorder="1" applyAlignment="1">
      <alignment horizontal="center"/>
    </xf>
    <xf numFmtId="184" fontId="5" fillId="0" borderId="23" xfId="0" applyNumberFormat="1" applyFont="1" applyFill="1" applyBorder="1" applyAlignment="1">
      <alignment horizontal="center"/>
    </xf>
    <xf numFmtId="185" fontId="5" fillId="0" borderId="24" xfId="0" applyNumberFormat="1" applyFont="1" applyFill="1" applyBorder="1" applyAlignment="1">
      <alignment horizontal="center"/>
    </xf>
    <xf numFmtId="185" fontId="5" fillId="0" borderId="25" xfId="0" applyNumberFormat="1" applyFont="1" applyFill="1" applyBorder="1" applyAlignment="1">
      <alignment horizontal="center"/>
    </xf>
    <xf numFmtId="184" fontId="5" fillId="0" borderId="26" xfId="0" applyNumberFormat="1" applyFont="1" applyFill="1" applyBorder="1" applyAlignment="1">
      <alignment horizontal="center"/>
    </xf>
    <xf numFmtId="184" fontId="5" fillId="0" borderId="27" xfId="0" applyNumberFormat="1" applyFont="1" applyFill="1" applyBorder="1" applyAlignment="1">
      <alignment horizontal="center"/>
    </xf>
    <xf numFmtId="184" fontId="5" fillId="0" borderId="28" xfId="0" applyNumberFormat="1" applyFont="1" applyFill="1" applyBorder="1" applyAlignment="1">
      <alignment horizontal="center"/>
    </xf>
    <xf numFmtId="184" fontId="5" fillId="0" borderId="29" xfId="0" applyNumberFormat="1" applyFont="1" applyFill="1" applyBorder="1" applyAlignment="1">
      <alignment horizontal="center"/>
    </xf>
    <xf numFmtId="184" fontId="5" fillId="18" borderId="30" xfId="0" applyNumberFormat="1" applyFont="1" applyFill="1" applyBorder="1" applyAlignment="1">
      <alignment horizontal="center"/>
    </xf>
    <xf numFmtId="184" fontId="5" fillId="0" borderId="31" xfId="0" applyNumberFormat="1" applyFont="1" applyFill="1" applyBorder="1" applyAlignment="1">
      <alignment horizontal="center"/>
    </xf>
    <xf numFmtId="184" fontId="5" fillId="0" borderId="32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 vertical="center" shrinkToFit="1"/>
    </xf>
    <xf numFmtId="184" fontId="6" fillId="18" borderId="30" xfId="0" applyNumberFormat="1" applyFont="1" applyFill="1" applyBorder="1" applyAlignment="1">
      <alignment horizontal="right"/>
    </xf>
    <xf numFmtId="184" fontId="6" fillId="0" borderId="33" xfId="0" applyNumberFormat="1" applyFont="1" applyFill="1" applyBorder="1" applyAlignment="1">
      <alignment horizontal="right"/>
    </xf>
    <xf numFmtId="0" fontId="6" fillId="18" borderId="34" xfId="0" applyFont="1" applyFill="1" applyBorder="1" applyAlignment="1">
      <alignment horizontal="right"/>
    </xf>
    <xf numFmtId="10" fontId="6" fillId="0" borderId="30" xfId="0" applyNumberFormat="1" applyFont="1" applyFill="1" applyBorder="1" applyAlignment="1">
      <alignment/>
    </xf>
    <xf numFmtId="0" fontId="25" fillId="18" borderId="35" xfId="0" applyFont="1" applyFill="1" applyBorder="1" applyAlignment="1">
      <alignment horizontal="right" vertical="center"/>
    </xf>
    <xf numFmtId="0" fontId="25" fillId="18" borderId="34" xfId="0" applyFont="1" applyFill="1" applyBorder="1" applyAlignment="1">
      <alignment horizontal="right" vertical="center"/>
    </xf>
    <xf numFmtId="0" fontId="25" fillId="0" borderId="35" xfId="0" applyFont="1" applyFill="1" applyBorder="1" applyAlignment="1">
      <alignment horizontal="right" vertical="center"/>
    </xf>
    <xf numFmtId="0" fontId="25" fillId="0" borderId="34" xfId="0" applyFont="1" applyFill="1" applyBorder="1" applyAlignment="1">
      <alignment horizontal="right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22" xfId="0" applyNumberFormat="1" applyFont="1" applyFill="1" applyBorder="1" applyAlignment="1">
      <alignment horizontal="center" vertical="center"/>
    </xf>
    <xf numFmtId="49" fontId="5" fillId="0" borderId="26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36" xfId="0" applyNumberFormat="1" applyFont="1" applyFill="1" applyBorder="1" applyAlignment="1">
      <alignment horizontal="center" vertical="center"/>
    </xf>
    <xf numFmtId="49" fontId="5" fillId="0" borderId="37" xfId="0" applyNumberFormat="1" applyFont="1" applyFill="1" applyBorder="1" applyAlignment="1">
      <alignment horizontal="center" vertical="center"/>
    </xf>
    <xf numFmtId="0" fontId="25" fillId="19" borderId="35" xfId="0" applyFont="1" applyFill="1" applyBorder="1" applyAlignment="1">
      <alignment horizontal="center" vertical="center"/>
    </xf>
    <xf numFmtId="0" fontId="25" fillId="19" borderId="34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0"/>
  <sheetViews>
    <sheetView tabSelected="1" zoomScaleSheetLayoutView="70" zoomScalePageLayoutView="0" workbookViewId="0" topLeftCell="A34">
      <selection activeCell="F51" sqref="F51"/>
    </sheetView>
  </sheetViews>
  <sheetFormatPr defaultColWidth="9.00390625" defaultRowHeight="12.75"/>
  <cols>
    <col min="1" max="1" width="20.75390625" style="1" customWidth="1"/>
    <col min="2" max="2" width="12.75390625" style="2" customWidth="1"/>
    <col min="3" max="13" width="18.75390625" style="2" customWidth="1"/>
    <col min="14" max="16384" width="9.125" style="2" customWidth="1"/>
  </cols>
  <sheetData>
    <row r="1" spans="1:13" ht="15" customHeight="1">
      <c r="A1" s="3"/>
      <c r="B1" s="3"/>
      <c r="C1" s="4"/>
      <c r="D1" s="5" t="s">
        <v>24</v>
      </c>
      <c r="E1" s="5"/>
      <c r="F1" s="6"/>
      <c r="G1" s="6"/>
      <c r="H1" s="6"/>
      <c r="I1" s="6"/>
      <c r="J1" s="6"/>
      <c r="K1" s="4"/>
      <c r="L1" s="4"/>
      <c r="M1" s="4"/>
    </row>
    <row r="2" spans="1:13" ht="15" customHeight="1">
      <c r="A2" s="3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 t="s">
        <v>9</v>
      </c>
    </row>
    <row r="3" spans="1:13" ht="15" customHeight="1" thickBot="1">
      <c r="A3" s="7"/>
      <c r="B3" s="8"/>
      <c r="C3" s="9" t="s">
        <v>10</v>
      </c>
      <c r="D3" s="9" t="s">
        <v>23</v>
      </c>
      <c r="E3" s="30" t="s">
        <v>25</v>
      </c>
      <c r="F3" s="9" t="s">
        <v>11</v>
      </c>
      <c r="G3" s="9" t="s">
        <v>12</v>
      </c>
      <c r="H3" s="9" t="s">
        <v>20</v>
      </c>
      <c r="I3" s="9" t="s">
        <v>21</v>
      </c>
      <c r="J3" s="9" t="s">
        <v>13</v>
      </c>
      <c r="K3" s="9" t="s">
        <v>14</v>
      </c>
      <c r="L3" s="9" t="s">
        <v>22</v>
      </c>
      <c r="M3" s="9" t="s">
        <v>15</v>
      </c>
    </row>
    <row r="4" spans="1:13" ht="21" customHeight="1" thickBot="1">
      <c r="A4" s="39" t="s">
        <v>16</v>
      </c>
      <c r="B4" s="10" t="s">
        <v>3</v>
      </c>
      <c r="C4" s="11">
        <v>43479</v>
      </c>
      <c r="D4" s="28">
        <v>28796</v>
      </c>
      <c r="E4" s="27">
        <f>SUM(E10,E16,E22,E28,E34,E40)</f>
        <v>38046</v>
      </c>
      <c r="F4" s="29">
        <v>4443</v>
      </c>
      <c r="G4" s="17">
        <v>4902</v>
      </c>
      <c r="H4" s="17">
        <v>651</v>
      </c>
      <c r="I4" s="17">
        <v>65</v>
      </c>
      <c r="J4" s="17">
        <v>115</v>
      </c>
      <c r="K4" s="17">
        <v>1532</v>
      </c>
      <c r="L4" s="17">
        <v>962</v>
      </c>
      <c r="M4" s="18">
        <v>2013</v>
      </c>
    </row>
    <row r="5" spans="1:13" ht="15" customHeight="1">
      <c r="A5" s="40"/>
      <c r="B5" s="12" t="s">
        <v>17</v>
      </c>
      <c r="C5" s="19">
        <v>16081</v>
      </c>
      <c r="D5" s="13">
        <v>14940</v>
      </c>
      <c r="E5" s="13"/>
      <c r="F5" s="13">
        <v>543</v>
      </c>
      <c r="G5" s="13">
        <v>20</v>
      </c>
      <c r="H5" s="13">
        <v>72</v>
      </c>
      <c r="I5" s="13">
        <v>17</v>
      </c>
      <c r="J5" s="13">
        <v>27</v>
      </c>
      <c r="K5" s="13">
        <v>124</v>
      </c>
      <c r="L5" s="13">
        <v>52</v>
      </c>
      <c r="M5" s="20">
        <v>286</v>
      </c>
    </row>
    <row r="6" spans="1:13" ht="15" customHeight="1">
      <c r="A6" s="40"/>
      <c r="B6" s="12" t="s">
        <v>0</v>
      </c>
      <c r="C6" s="19">
        <v>7950</v>
      </c>
      <c r="D6" s="13">
        <v>1876</v>
      </c>
      <c r="E6" s="13"/>
      <c r="F6" s="13">
        <v>819</v>
      </c>
      <c r="G6" s="13">
        <v>3606</v>
      </c>
      <c r="H6" s="13">
        <v>209</v>
      </c>
      <c r="I6" s="13">
        <v>9</v>
      </c>
      <c r="J6" s="13">
        <v>13</v>
      </c>
      <c r="K6" s="13">
        <v>397</v>
      </c>
      <c r="L6" s="13">
        <v>340</v>
      </c>
      <c r="M6" s="20">
        <v>681</v>
      </c>
    </row>
    <row r="7" spans="1:13" ht="15" customHeight="1">
      <c r="A7" s="40"/>
      <c r="B7" s="12" t="s">
        <v>1</v>
      </c>
      <c r="C7" s="19">
        <v>3617</v>
      </c>
      <c r="D7" s="13">
        <v>2883</v>
      </c>
      <c r="E7" s="13"/>
      <c r="F7" s="13">
        <v>372</v>
      </c>
      <c r="G7" s="13">
        <v>62</v>
      </c>
      <c r="H7" s="13">
        <v>43</v>
      </c>
      <c r="I7" s="13">
        <v>3</v>
      </c>
      <c r="J7" s="13">
        <v>24</v>
      </c>
      <c r="K7" s="13">
        <v>83</v>
      </c>
      <c r="L7" s="13">
        <v>31</v>
      </c>
      <c r="M7" s="20">
        <v>116</v>
      </c>
    </row>
    <row r="8" spans="1:13" ht="15" customHeight="1">
      <c r="A8" s="40"/>
      <c r="B8" s="12" t="s">
        <v>2</v>
      </c>
      <c r="C8" s="19">
        <v>8058</v>
      </c>
      <c r="D8" s="13">
        <v>5321</v>
      </c>
      <c r="E8" s="13"/>
      <c r="F8" s="13">
        <v>1434</v>
      </c>
      <c r="G8" s="13">
        <v>323</v>
      </c>
      <c r="H8" s="13">
        <v>98</v>
      </c>
      <c r="I8" s="13">
        <v>16</v>
      </c>
      <c r="J8" s="13">
        <v>18</v>
      </c>
      <c r="K8" s="13">
        <v>262</v>
      </c>
      <c r="L8" s="13">
        <v>172</v>
      </c>
      <c r="M8" s="20">
        <v>414</v>
      </c>
    </row>
    <row r="9" spans="1:13" ht="15" customHeight="1" thickBot="1">
      <c r="A9" s="41"/>
      <c r="B9" s="14" t="s">
        <v>18</v>
      </c>
      <c r="C9" s="19">
        <v>7773</v>
      </c>
      <c r="D9" s="13">
        <v>3776</v>
      </c>
      <c r="E9" s="13"/>
      <c r="F9" s="13">
        <v>1275</v>
      </c>
      <c r="G9" s="13">
        <v>891</v>
      </c>
      <c r="H9" s="13">
        <v>229</v>
      </c>
      <c r="I9" s="13">
        <v>20</v>
      </c>
      <c r="J9" s="13">
        <v>33</v>
      </c>
      <c r="K9" s="13">
        <v>666</v>
      </c>
      <c r="L9" s="13">
        <v>367</v>
      </c>
      <c r="M9" s="20">
        <v>516</v>
      </c>
    </row>
    <row r="10" spans="1:13" ht="21" customHeight="1" thickBot="1">
      <c r="A10" s="39" t="s">
        <v>4</v>
      </c>
      <c r="B10" s="10" t="s">
        <v>3</v>
      </c>
      <c r="C10" s="19">
        <v>26405</v>
      </c>
      <c r="D10" s="25">
        <v>22241</v>
      </c>
      <c r="E10" s="27">
        <f>D10*1</f>
        <v>22241</v>
      </c>
      <c r="F10" s="26">
        <v>1606</v>
      </c>
      <c r="G10" s="13">
        <v>550</v>
      </c>
      <c r="H10" s="13">
        <v>151</v>
      </c>
      <c r="I10" s="13">
        <v>33</v>
      </c>
      <c r="J10" s="13">
        <v>80</v>
      </c>
      <c r="K10" s="13">
        <v>624</v>
      </c>
      <c r="L10" s="13">
        <v>291</v>
      </c>
      <c r="M10" s="20">
        <v>829</v>
      </c>
    </row>
    <row r="11" spans="1:13" ht="15" customHeight="1">
      <c r="A11" s="40"/>
      <c r="B11" s="12" t="s">
        <v>17</v>
      </c>
      <c r="C11" s="19">
        <v>14236</v>
      </c>
      <c r="D11" s="13">
        <v>13301</v>
      </c>
      <c r="E11" s="13"/>
      <c r="F11" s="13">
        <v>454</v>
      </c>
      <c r="G11" s="13">
        <v>19</v>
      </c>
      <c r="H11" s="13">
        <v>38</v>
      </c>
      <c r="I11" s="13">
        <v>12</v>
      </c>
      <c r="J11" s="13">
        <v>26</v>
      </c>
      <c r="K11" s="13">
        <v>96</v>
      </c>
      <c r="L11" s="13">
        <v>42</v>
      </c>
      <c r="M11" s="20">
        <v>248</v>
      </c>
    </row>
    <row r="12" spans="1:13" ht="15" customHeight="1">
      <c r="A12" s="40"/>
      <c r="B12" s="12" t="s">
        <v>0</v>
      </c>
      <c r="C12" s="21">
        <v>0</v>
      </c>
      <c r="D12" s="15">
        <v>0</v>
      </c>
      <c r="E12" s="15"/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22">
        <v>0</v>
      </c>
    </row>
    <row r="13" spans="1:13" ht="15" customHeight="1">
      <c r="A13" s="40"/>
      <c r="B13" s="12" t="s">
        <v>1</v>
      </c>
      <c r="C13" s="19">
        <v>2831</v>
      </c>
      <c r="D13" s="13">
        <v>2380</v>
      </c>
      <c r="E13" s="13"/>
      <c r="F13" s="13">
        <v>189</v>
      </c>
      <c r="G13" s="13">
        <v>48</v>
      </c>
      <c r="H13" s="13">
        <v>30</v>
      </c>
      <c r="I13" s="13">
        <v>3</v>
      </c>
      <c r="J13" s="13">
        <v>20</v>
      </c>
      <c r="K13" s="13">
        <v>52</v>
      </c>
      <c r="L13" s="13">
        <v>19</v>
      </c>
      <c r="M13" s="20">
        <v>90</v>
      </c>
    </row>
    <row r="14" spans="1:13" ht="15" customHeight="1">
      <c r="A14" s="40"/>
      <c r="B14" s="12" t="s">
        <v>2</v>
      </c>
      <c r="C14" s="19">
        <v>5429</v>
      </c>
      <c r="D14" s="13">
        <v>4097</v>
      </c>
      <c r="E14" s="13"/>
      <c r="F14" s="13">
        <v>566</v>
      </c>
      <c r="G14" s="13">
        <v>199</v>
      </c>
      <c r="H14" s="13">
        <v>49</v>
      </c>
      <c r="I14" s="13">
        <v>8</v>
      </c>
      <c r="J14" s="13">
        <v>14</v>
      </c>
      <c r="K14" s="13">
        <v>154</v>
      </c>
      <c r="L14" s="13">
        <v>84</v>
      </c>
      <c r="M14" s="20">
        <v>258</v>
      </c>
    </row>
    <row r="15" spans="1:13" ht="15" customHeight="1" thickBot="1">
      <c r="A15" s="41"/>
      <c r="B15" s="14" t="s">
        <v>18</v>
      </c>
      <c r="C15" s="19">
        <v>3909</v>
      </c>
      <c r="D15" s="13">
        <v>2463</v>
      </c>
      <c r="E15" s="13"/>
      <c r="F15" s="13">
        <v>397</v>
      </c>
      <c r="G15" s="13">
        <v>284</v>
      </c>
      <c r="H15" s="13">
        <v>34</v>
      </c>
      <c r="I15" s="13">
        <v>10</v>
      </c>
      <c r="J15" s="13">
        <v>20</v>
      </c>
      <c r="K15" s="13">
        <v>322</v>
      </c>
      <c r="L15" s="13">
        <v>146</v>
      </c>
      <c r="M15" s="20">
        <v>233</v>
      </c>
    </row>
    <row r="16" spans="1:13" ht="21" customHeight="1" thickBot="1">
      <c r="A16" s="39" t="s">
        <v>19</v>
      </c>
      <c r="B16" s="10" t="s">
        <v>3</v>
      </c>
      <c r="C16" s="19">
        <v>10135</v>
      </c>
      <c r="D16" s="25">
        <v>4764</v>
      </c>
      <c r="E16" s="27">
        <f>D16*2</f>
        <v>9528</v>
      </c>
      <c r="F16" s="26">
        <v>2040</v>
      </c>
      <c r="G16" s="13">
        <v>1887</v>
      </c>
      <c r="H16" s="13">
        <v>196</v>
      </c>
      <c r="I16" s="13">
        <v>18</v>
      </c>
      <c r="J16" s="13">
        <v>19</v>
      </c>
      <c r="K16" s="13">
        <v>368</v>
      </c>
      <c r="L16" s="13">
        <v>254</v>
      </c>
      <c r="M16" s="20">
        <v>589</v>
      </c>
    </row>
    <row r="17" spans="1:13" ht="15" customHeight="1">
      <c r="A17" s="40"/>
      <c r="B17" s="12" t="s">
        <v>17</v>
      </c>
      <c r="C17" s="19">
        <v>1809</v>
      </c>
      <c r="D17" s="13">
        <v>1612</v>
      </c>
      <c r="E17" s="13"/>
      <c r="F17" s="13">
        <v>86</v>
      </c>
      <c r="G17" s="13">
        <v>1</v>
      </c>
      <c r="H17" s="13">
        <v>33</v>
      </c>
      <c r="I17" s="13">
        <v>5</v>
      </c>
      <c r="J17" s="13">
        <v>1</v>
      </c>
      <c r="K17" s="13">
        <v>25</v>
      </c>
      <c r="L17" s="13">
        <v>9</v>
      </c>
      <c r="M17" s="20">
        <v>37</v>
      </c>
    </row>
    <row r="18" spans="1:13" ht="15" customHeight="1">
      <c r="A18" s="40"/>
      <c r="B18" s="12" t="s">
        <v>0</v>
      </c>
      <c r="C18" s="19">
        <v>3977</v>
      </c>
      <c r="D18" s="13">
        <v>984</v>
      </c>
      <c r="E18" s="13"/>
      <c r="F18" s="13">
        <v>538</v>
      </c>
      <c r="G18" s="13">
        <v>1664</v>
      </c>
      <c r="H18" s="13">
        <v>89</v>
      </c>
      <c r="I18" s="13">
        <v>4</v>
      </c>
      <c r="J18" s="13">
        <v>7</v>
      </c>
      <c r="K18" s="13">
        <v>171</v>
      </c>
      <c r="L18" s="13">
        <v>153</v>
      </c>
      <c r="M18" s="20">
        <v>367</v>
      </c>
    </row>
    <row r="19" spans="1:13" ht="15" customHeight="1">
      <c r="A19" s="40"/>
      <c r="B19" s="12" t="s">
        <v>1</v>
      </c>
      <c r="C19" s="19">
        <v>589</v>
      </c>
      <c r="D19" s="13">
        <v>391</v>
      </c>
      <c r="E19" s="13"/>
      <c r="F19" s="13">
        <v>139</v>
      </c>
      <c r="G19" s="13">
        <v>12</v>
      </c>
      <c r="H19" s="13">
        <v>5</v>
      </c>
      <c r="I19" s="13">
        <v>0</v>
      </c>
      <c r="J19" s="13">
        <v>2</v>
      </c>
      <c r="K19" s="13">
        <v>14</v>
      </c>
      <c r="L19" s="13">
        <v>7</v>
      </c>
      <c r="M19" s="20">
        <v>19</v>
      </c>
    </row>
    <row r="20" spans="1:13" ht="15" customHeight="1">
      <c r="A20" s="40"/>
      <c r="B20" s="12" t="s">
        <v>2</v>
      </c>
      <c r="C20" s="19">
        <v>1864</v>
      </c>
      <c r="D20" s="13">
        <v>945</v>
      </c>
      <c r="E20" s="13"/>
      <c r="F20" s="13">
        <v>692</v>
      </c>
      <c r="G20" s="13">
        <v>43</v>
      </c>
      <c r="H20" s="13">
        <v>24</v>
      </c>
      <c r="I20" s="13">
        <v>5</v>
      </c>
      <c r="J20" s="13">
        <v>2</v>
      </c>
      <c r="K20" s="13">
        <v>53</v>
      </c>
      <c r="L20" s="13">
        <v>35</v>
      </c>
      <c r="M20" s="20">
        <v>65</v>
      </c>
    </row>
    <row r="21" spans="1:13" ht="15" customHeight="1" thickBot="1">
      <c r="A21" s="41"/>
      <c r="B21" s="14" t="s">
        <v>18</v>
      </c>
      <c r="C21" s="19">
        <v>1896</v>
      </c>
      <c r="D21" s="13">
        <v>832</v>
      </c>
      <c r="E21" s="13"/>
      <c r="F21" s="13">
        <v>585</v>
      </c>
      <c r="G21" s="13">
        <v>167</v>
      </c>
      <c r="H21" s="13">
        <v>45</v>
      </c>
      <c r="I21" s="13">
        <v>4</v>
      </c>
      <c r="J21" s="13">
        <v>7</v>
      </c>
      <c r="K21" s="13">
        <v>105</v>
      </c>
      <c r="L21" s="13">
        <v>50</v>
      </c>
      <c r="M21" s="20">
        <v>101</v>
      </c>
    </row>
    <row r="22" spans="1:13" ht="21" customHeight="1" thickBot="1">
      <c r="A22" s="39" t="s">
        <v>8</v>
      </c>
      <c r="B22" s="10" t="s">
        <v>3</v>
      </c>
      <c r="C22" s="19">
        <v>4224</v>
      </c>
      <c r="D22" s="25">
        <v>1165</v>
      </c>
      <c r="E22" s="27">
        <f>D22*3</f>
        <v>3495</v>
      </c>
      <c r="F22" s="26">
        <v>540</v>
      </c>
      <c r="G22" s="13">
        <v>1545</v>
      </c>
      <c r="H22" s="13">
        <v>138</v>
      </c>
      <c r="I22" s="13">
        <v>9</v>
      </c>
      <c r="J22" s="13">
        <v>11</v>
      </c>
      <c r="K22" s="13">
        <v>244</v>
      </c>
      <c r="L22" s="13">
        <v>203</v>
      </c>
      <c r="M22" s="20">
        <v>369</v>
      </c>
    </row>
    <row r="23" spans="1:13" ht="15" customHeight="1">
      <c r="A23" s="40"/>
      <c r="B23" s="12" t="s">
        <v>17</v>
      </c>
      <c r="C23" s="19">
        <v>33</v>
      </c>
      <c r="D23" s="13">
        <v>26</v>
      </c>
      <c r="E23" s="13"/>
      <c r="F23" s="13">
        <v>1</v>
      </c>
      <c r="G23" s="13">
        <v>0</v>
      </c>
      <c r="H23" s="13">
        <v>1</v>
      </c>
      <c r="I23" s="13">
        <v>0</v>
      </c>
      <c r="J23" s="13">
        <v>0</v>
      </c>
      <c r="K23" s="13">
        <v>3</v>
      </c>
      <c r="L23" s="13">
        <v>1</v>
      </c>
      <c r="M23" s="20">
        <v>1</v>
      </c>
    </row>
    <row r="24" spans="1:13" ht="15" customHeight="1">
      <c r="A24" s="40"/>
      <c r="B24" s="12" t="s">
        <v>0</v>
      </c>
      <c r="C24" s="19">
        <v>2686</v>
      </c>
      <c r="D24" s="13">
        <v>607</v>
      </c>
      <c r="E24" s="13"/>
      <c r="F24" s="13">
        <v>220</v>
      </c>
      <c r="G24" s="13">
        <v>1300</v>
      </c>
      <c r="H24" s="13">
        <v>72</v>
      </c>
      <c r="I24" s="13">
        <v>2</v>
      </c>
      <c r="J24" s="13">
        <v>5</v>
      </c>
      <c r="K24" s="13">
        <v>130</v>
      </c>
      <c r="L24" s="13">
        <v>114</v>
      </c>
      <c r="M24" s="20">
        <v>236</v>
      </c>
    </row>
    <row r="25" spans="1:13" ht="15" customHeight="1">
      <c r="A25" s="40"/>
      <c r="B25" s="12" t="s">
        <v>1</v>
      </c>
      <c r="C25" s="19">
        <v>140</v>
      </c>
      <c r="D25" s="13">
        <v>85</v>
      </c>
      <c r="E25" s="13"/>
      <c r="F25" s="13">
        <v>26</v>
      </c>
      <c r="G25" s="13">
        <v>2</v>
      </c>
      <c r="H25" s="13">
        <v>7</v>
      </c>
      <c r="I25" s="13">
        <v>0</v>
      </c>
      <c r="J25" s="13">
        <v>2</v>
      </c>
      <c r="K25" s="13">
        <v>9</v>
      </c>
      <c r="L25" s="13">
        <v>3</v>
      </c>
      <c r="M25" s="20">
        <v>6</v>
      </c>
    </row>
    <row r="26" spans="1:13" ht="15" customHeight="1">
      <c r="A26" s="40"/>
      <c r="B26" s="12" t="s">
        <v>2</v>
      </c>
      <c r="C26" s="19">
        <v>429</v>
      </c>
      <c r="D26" s="13">
        <v>172</v>
      </c>
      <c r="E26" s="13"/>
      <c r="F26" s="13">
        <v>116</v>
      </c>
      <c r="G26" s="13">
        <v>43</v>
      </c>
      <c r="H26" s="13">
        <v>11</v>
      </c>
      <c r="I26" s="13">
        <v>1</v>
      </c>
      <c r="J26" s="13">
        <v>0</v>
      </c>
      <c r="K26" s="13">
        <v>16</v>
      </c>
      <c r="L26" s="13">
        <v>25</v>
      </c>
      <c r="M26" s="20">
        <v>45</v>
      </c>
    </row>
    <row r="27" spans="1:13" ht="15" customHeight="1" thickBot="1">
      <c r="A27" s="41"/>
      <c r="B27" s="14" t="s">
        <v>18</v>
      </c>
      <c r="C27" s="19">
        <v>936</v>
      </c>
      <c r="D27" s="13">
        <v>275</v>
      </c>
      <c r="E27" s="13"/>
      <c r="F27" s="13">
        <v>177</v>
      </c>
      <c r="G27" s="13">
        <v>200</v>
      </c>
      <c r="H27" s="13">
        <v>47</v>
      </c>
      <c r="I27" s="13">
        <v>6</v>
      </c>
      <c r="J27" s="13">
        <v>4</v>
      </c>
      <c r="K27" s="13">
        <v>86</v>
      </c>
      <c r="L27" s="13">
        <v>60</v>
      </c>
      <c r="M27" s="20">
        <v>81</v>
      </c>
    </row>
    <row r="28" spans="1:13" ht="21" customHeight="1" thickBot="1">
      <c r="A28" s="39" t="s">
        <v>7</v>
      </c>
      <c r="B28" s="10" t="s">
        <v>3</v>
      </c>
      <c r="C28" s="19">
        <v>1793</v>
      </c>
      <c r="D28" s="25">
        <v>415</v>
      </c>
      <c r="E28" s="27">
        <f>D28*4</f>
        <v>1660</v>
      </c>
      <c r="F28" s="26">
        <v>191</v>
      </c>
      <c r="G28" s="13">
        <v>628</v>
      </c>
      <c r="H28" s="13">
        <v>94</v>
      </c>
      <c r="I28" s="13">
        <v>2</v>
      </c>
      <c r="J28" s="13">
        <v>3</v>
      </c>
      <c r="K28" s="13">
        <v>175</v>
      </c>
      <c r="L28" s="13">
        <v>141</v>
      </c>
      <c r="M28" s="20">
        <v>144</v>
      </c>
    </row>
    <row r="29" spans="1:13" ht="15" customHeight="1">
      <c r="A29" s="40"/>
      <c r="B29" s="12" t="s">
        <v>17</v>
      </c>
      <c r="C29" s="19">
        <v>3</v>
      </c>
      <c r="D29" s="13">
        <v>1</v>
      </c>
      <c r="E29" s="13"/>
      <c r="F29" s="13">
        <v>2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20">
        <v>0</v>
      </c>
    </row>
    <row r="30" spans="1:13" ht="15" customHeight="1">
      <c r="A30" s="40"/>
      <c r="B30" s="12" t="s">
        <v>0</v>
      </c>
      <c r="C30" s="19">
        <v>973</v>
      </c>
      <c r="D30" s="13">
        <v>218</v>
      </c>
      <c r="E30" s="13"/>
      <c r="F30" s="13">
        <v>52</v>
      </c>
      <c r="G30" s="13">
        <v>473</v>
      </c>
      <c r="H30" s="13">
        <v>35</v>
      </c>
      <c r="I30" s="13">
        <v>2</v>
      </c>
      <c r="J30" s="13">
        <v>1</v>
      </c>
      <c r="K30" s="13">
        <v>72</v>
      </c>
      <c r="L30" s="13">
        <v>58</v>
      </c>
      <c r="M30" s="20">
        <v>62</v>
      </c>
    </row>
    <row r="31" spans="1:13" ht="15" customHeight="1">
      <c r="A31" s="40"/>
      <c r="B31" s="12" t="s">
        <v>1</v>
      </c>
      <c r="C31" s="19">
        <v>39</v>
      </c>
      <c r="D31" s="13">
        <v>20</v>
      </c>
      <c r="E31" s="13"/>
      <c r="F31" s="13">
        <v>12</v>
      </c>
      <c r="G31" s="13">
        <v>0</v>
      </c>
      <c r="H31" s="13">
        <v>0</v>
      </c>
      <c r="I31" s="13">
        <v>0</v>
      </c>
      <c r="J31" s="13">
        <v>0</v>
      </c>
      <c r="K31" s="13">
        <v>4</v>
      </c>
      <c r="L31" s="13">
        <v>2</v>
      </c>
      <c r="M31" s="20">
        <v>1</v>
      </c>
    </row>
    <row r="32" spans="1:13" ht="15" customHeight="1">
      <c r="A32" s="40"/>
      <c r="B32" s="12" t="s">
        <v>2</v>
      </c>
      <c r="C32" s="19">
        <v>205</v>
      </c>
      <c r="D32" s="13">
        <v>59</v>
      </c>
      <c r="E32" s="13"/>
      <c r="F32" s="13">
        <v>46</v>
      </c>
      <c r="G32" s="13">
        <v>21</v>
      </c>
      <c r="H32" s="13">
        <v>7</v>
      </c>
      <c r="I32" s="13">
        <v>0</v>
      </c>
      <c r="J32" s="13">
        <v>2</v>
      </c>
      <c r="K32" s="13">
        <v>24</v>
      </c>
      <c r="L32" s="13">
        <v>16</v>
      </c>
      <c r="M32" s="20">
        <v>30</v>
      </c>
    </row>
    <row r="33" spans="1:13" ht="15" customHeight="1" thickBot="1">
      <c r="A33" s="41"/>
      <c r="B33" s="14" t="s">
        <v>18</v>
      </c>
      <c r="C33" s="19">
        <v>573</v>
      </c>
      <c r="D33" s="13">
        <v>117</v>
      </c>
      <c r="E33" s="13"/>
      <c r="F33" s="13">
        <v>79</v>
      </c>
      <c r="G33" s="13">
        <v>134</v>
      </c>
      <c r="H33" s="13">
        <v>52</v>
      </c>
      <c r="I33" s="13">
        <v>0</v>
      </c>
      <c r="J33" s="13">
        <v>0</v>
      </c>
      <c r="K33" s="13">
        <v>75</v>
      </c>
      <c r="L33" s="13">
        <v>65</v>
      </c>
      <c r="M33" s="20">
        <v>51</v>
      </c>
    </row>
    <row r="34" spans="1:13" ht="21" customHeight="1" thickBot="1">
      <c r="A34" s="42" t="s">
        <v>6</v>
      </c>
      <c r="B34" s="10" t="s">
        <v>3</v>
      </c>
      <c r="C34" s="19">
        <v>629</v>
      </c>
      <c r="D34" s="25">
        <v>144</v>
      </c>
      <c r="E34" s="27">
        <f>D34*5</f>
        <v>720</v>
      </c>
      <c r="F34" s="26">
        <v>56</v>
      </c>
      <c r="G34" s="13">
        <v>204</v>
      </c>
      <c r="H34" s="13">
        <v>49</v>
      </c>
      <c r="I34" s="13">
        <v>2</v>
      </c>
      <c r="J34" s="13">
        <v>1</v>
      </c>
      <c r="K34" s="13">
        <v>80</v>
      </c>
      <c r="L34" s="13">
        <v>42</v>
      </c>
      <c r="M34" s="20">
        <v>51</v>
      </c>
    </row>
    <row r="35" spans="1:13" ht="15" customHeight="1">
      <c r="A35" s="43"/>
      <c r="B35" s="12" t="s">
        <v>17</v>
      </c>
      <c r="C35" s="19">
        <v>0</v>
      </c>
      <c r="D35" s="13">
        <v>0</v>
      </c>
      <c r="E35" s="13"/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20">
        <v>0</v>
      </c>
    </row>
    <row r="36" spans="1:13" ht="15" customHeight="1">
      <c r="A36" s="43"/>
      <c r="B36" s="12" t="s">
        <v>0</v>
      </c>
      <c r="C36" s="19">
        <v>242</v>
      </c>
      <c r="D36" s="13">
        <v>55</v>
      </c>
      <c r="E36" s="13"/>
      <c r="F36" s="13">
        <v>8</v>
      </c>
      <c r="G36" s="13">
        <v>129</v>
      </c>
      <c r="H36" s="13">
        <v>11</v>
      </c>
      <c r="I36" s="13">
        <v>1</v>
      </c>
      <c r="J36" s="13">
        <v>0</v>
      </c>
      <c r="K36" s="13">
        <v>18</v>
      </c>
      <c r="L36" s="13">
        <v>8</v>
      </c>
      <c r="M36" s="20">
        <v>12</v>
      </c>
    </row>
    <row r="37" spans="1:13" ht="15" customHeight="1">
      <c r="A37" s="43"/>
      <c r="B37" s="12" t="s">
        <v>1</v>
      </c>
      <c r="C37" s="19">
        <v>12</v>
      </c>
      <c r="D37" s="13">
        <v>3</v>
      </c>
      <c r="E37" s="13"/>
      <c r="F37" s="13">
        <v>5</v>
      </c>
      <c r="G37" s="13">
        <v>0</v>
      </c>
      <c r="H37" s="13">
        <v>1</v>
      </c>
      <c r="I37" s="13">
        <v>0</v>
      </c>
      <c r="J37" s="13">
        <v>0</v>
      </c>
      <c r="K37" s="13">
        <v>3</v>
      </c>
      <c r="L37" s="13">
        <v>0</v>
      </c>
      <c r="M37" s="20">
        <v>0</v>
      </c>
    </row>
    <row r="38" spans="1:13" ht="15" customHeight="1">
      <c r="A38" s="43"/>
      <c r="B38" s="12" t="s">
        <v>2</v>
      </c>
      <c r="C38" s="19">
        <v>82</v>
      </c>
      <c r="D38" s="13">
        <v>29</v>
      </c>
      <c r="E38" s="13"/>
      <c r="F38" s="13">
        <v>12</v>
      </c>
      <c r="G38" s="13">
        <v>11</v>
      </c>
      <c r="H38" s="13">
        <v>4</v>
      </c>
      <c r="I38" s="13">
        <v>1</v>
      </c>
      <c r="J38" s="13">
        <v>0</v>
      </c>
      <c r="K38" s="13">
        <v>9</v>
      </c>
      <c r="L38" s="13">
        <v>5</v>
      </c>
      <c r="M38" s="20">
        <v>11</v>
      </c>
    </row>
    <row r="39" spans="1:13" ht="15" customHeight="1" thickBot="1">
      <c r="A39" s="44"/>
      <c r="B39" s="14" t="s">
        <v>18</v>
      </c>
      <c r="C39" s="19">
        <v>293</v>
      </c>
      <c r="D39" s="13">
        <v>57</v>
      </c>
      <c r="E39" s="13"/>
      <c r="F39" s="13">
        <v>31</v>
      </c>
      <c r="G39" s="13">
        <v>64</v>
      </c>
      <c r="H39" s="13">
        <v>33</v>
      </c>
      <c r="I39" s="13">
        <v>0</v>
      </c>
      <c r="J39" s="13">
        <v>1</v>
      </c>
      <c r="K39" s="13">
        <v>50</v>
      </c>
      <c r="L39" s="13">
        <v>29</v>
      </c>
      <c r="M39" s="20">
        <v>28</v>
      </c>
    </row>
    <row r="40" spans="1:13" ht="21" customHeight="1" thickBot="1">
      <c r="A40" s="42" t="s">
        <v>5</v>
      </c>
      <c r="B40" s="10" t="s">
        <v>3</v>
      </c>
      <c r="C40" s="19">
        <v>293</v>
      </c>
      <c r="D40" s="25">
        <v>67</v>
      </c>
      <c r="E40" s="27">
        <f>D40*6</f>
        <v>402</v>
      </c>
      <c r="F40" s="26">
        <v>10</v>
      </c>
      <c r="G40" s="13">
        <v>88</v>
      </c>
      <c r="H40" s="13">
        <v>23</v>
      </c>
      <c r="I40" s="13">
        <v>1</v>
      </c>
      <c r="J40" s="13">
        <v>1</v>
      </c>
      <c r="K40" s="13">
        <v>41</v>
      </c>
      <c r="L40" s="13">
        <v>31</v>
      </c>
      <c r="M40" s="20">
        <v>31</v>
      </c>
    </row>
    <row r="41" spans="1:13" ht="15" customHeight="1">
      <c r="A41" s="43"/>
      <c r="B41" s="12" t="s">
        <v>17</v>
      </c>
      <c r="C41" s="19">
        <v>0</v>
      </c>
      <c r="D41" s="13">
        <v>0</v>
      </c>
      <c r="E41" s="13"/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20">
        <v>0</v>
      </c>
    </row>
    <row r="42" spans="1:13" ht="15" customHeight="1">
      <c r="A42" s="43"/>
      <c r="B42" s="12" t="s">
        <v>0</v>
      </c>
      <c r="C42" s="19">
        <v>72</v>
      </c>
      <c r="D42" s="13">
        <v>12</v>
      </c>
      <c r="E42" s="13"/>
      <c r="F42" s="13">
        <v>1</v>
      </c>
      <c r="G42" s="13">
        <v>40</v>
      </c>
      <c r="H42" s="13">
        <v>2</v>
      </c>
      <c r="I42" s="13">
        <v>0</v>
      </c>
      <c r="J42" s="13">
        <v>0</v>
      </c>
      <c r="K42" s="13">
        <v>6</v>
      </c>
      <c r="L42" s="13">
        <v>7</v>
      </c>
      <c r="M42" s="20">
        <v>4</v>
      </c>
    </row>
    <row r="43" spans="1:13" ht="15" customHeight="1">
      <c r="A43" s="43"/>
      <c r="B43" s="12" t="s">
        <v>1</v>
      </c>
      <c r="C43" s="19">
        <v>6</v>
      </c>
      <c r="D43" s="13">
        <v>4</v>
      </c>
      <c r="E43" s="13"/>
      <c r="F43" s="13">
        <v>1</v>
      </c>
      <c r="G43" s="13">
        <v>0</v>
      </c>
      <c r="H43" s="13">
        <v>0</v>
      </c>
      <c r="I43" s="13">
        <v>0</v>
      </c>
      <c r="J43" s="13">
        <v>0</v>
      </c>
      <c r="K43" s="13">
        <v>1</v>
      </c>
      <c r="L43" s="13">
        <v>0</v>
      </c>
      <c r="M43" s="20">
        <v>0</v>
      </c>
    </row>
    <row r="44" spans="1:13" ht="15" customHeight="1">
      <c r="A44" s="43"/>
      <c r="B44" s="12" t="s">
        <v>2</v>
      </c>
      <c r="C44" s="19">
        <v>49</v>
      </c>
      <c r="D44" s="13">
        <v>19</v>
      </c>
      <c r="E44" s="13"/>
      <c r="F44" s="13">
        <v>2</v>
      </c>
      <c r="G44" s="13">
        <v>6</v>
      </c>
      <c r="H44" s="13">
        <v>3</v>
      </c>
      <c r="I44" s="13">
        <v>1</v>
      </c>
      <c r="J44" s="13">
        <v>0</v>
      </c>
      <c r="K44" s="13">
        <v>6</v>
      </c>
      <c r="L44" s="13">
        <v>7</v>
      </c>
      <c r="M44" s="20">
        <v>5</v>
      </c>
    </row>
    <row r="45" spans="1:13" ht="15" customHeight="1">
      <c r="A45" s="44"/>
      <c r="B45" s="14" t="s">
        <v>18</v>
      </c>
      <c r="C45" s="23">
        <v>166</v>
      </c>
      <c r="D45" s="16">
        <v>32</v>
      </c>
      <c r="E45" s="16"/>
      <c r="F45" s="16">
        <v>6</v>
      </c>
      <c r="G45" s="16">
        <v>42</v>
      </c>
      <c r="H45" s="16">
        <v>18</v>
      </c>
      <c r="I45" s="16">
        <v>0</v>
      </c>
      <c r="J45" s="16">
        <v>1</v>
      </c>
      <c r="K45" s="16">
        <v>28</v>
      </c>
      <c r="L45" s="16">
        <v>17</v>
      </c>
      <c r="M45" s="24">
        <v>22</v>
      </c>
    </row>
    <row r="46" ht="12.75" thickBot="1"/>
    <row r="47" spans="3:7" ht="16.5" customHeight="1" thickBot="1">
      <c r="C47" s="35" t="s">
        <v>30</v>
      </c>
      <c r="D47" s="36"/>
      <c r="E47" s="31" t="s">
        <v>28</v>
      </c>
      <c r="F47" s="45" t="s">
        <v>33</v>
      </c>
      <c r="G47" s="46"/>
    </row>
    <row r="48" spans="3:5" ht="16.5" customHeight="1" thickBot="1">
      <c r="C48" s="37" t="s">
        <v>26</v>
      </c>
      <c r="D48" s="38"/>
      <c r="E48" s="32" t="s">
        <v>27</v>
      </c>
    </row>
    <row r="49" spans="3:5" ht="16.5" customHeight="1" thickBot="1">
      <c r="C49" s="35" t="s">
        <v>31</v>
      </c>
      <c r="D49" s="36"/>
      <c r="E49" s="33" t="s">
        <v>29</v>
      </c>
    </row>
    <row r="50" spans="3:5" ht="16.5" customHeight="1" thickBot="1">
      <c r="C50" s="37" t="s">
        <v>32</v>
      </c>
      <c r="D50" s="38"/>
      <c r="E50" s="34">
        <v>0.0697</v>
      </c>
    </row>
  </sheetData>
  <sheetProtection/>
  <mergeCells count="12">
    <mergeCell ref="F47:G47"/>
    <mergeCell ref="A28:A33"/>
    <mergeCell ref="A34:A39"/>
    <mergeCell ref="A40:A45"/>
    <mergeCell ref="A4:A9"/>
    <mergeCell ref="A10:A15"/>
    <mergeCell ref="A16:A21"/>
    <mergeCell ref="A22:A27"/>
    <mergeCell ref="C49:D49"/>
    <mergeCell ref="C48:D48"/>
    <mergeCell ref="C47:D47"/>
    <mergeCell ref="C50:D50"/>
  </mergeCells>
  <printOptions/>
  <pageMargins left="0.5511811023622047" right="0.15748031496062992" top="0.6299212598425197" bottom="0.4724409448818898" header="0.5118110236220472" footer="0.2755905511811024"/>
  <pageSetup fitToHeight="1" fitToWidth="1" horizontalDpi="600" verticalDpi="600" orientation="landscape" paperSize="9" scale="64" r:id="rId1"/>
  <headerFooter alignWithMargins="0">
    <oddHeader xml:space="preserve">&amp;RPAGE- &amp;P </oddHeader>
    <oddFooter>&amp;C平成２３年　被保護者全国一斉調査　基礎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児嶋孝博</dc:creator>
  <cp:keywords/>
  <dc:description/>
  <cp:lastModifiedBy>川東　大了</cp:lastModifiedBy>
  <cp:lastPrinted>2010-05-27T09:02:25Z</cp:lastPrinted>
  <dcterms:created xsi:type="dcterms:W3CDTF">2000-11-15T03:05:40Z</dcterms:created>
  <dcterms:modified xsi:type="dcterms:W3CDTF">2014-09-22T03:48:49Z</dcterms:modified>
  <cp:category/>
  <cp:version/>
  <cp:contentType/>
  <cp:contentStatus/>
</cp:coreProperties>
</file>